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/>
  </bookViews>
  <sheets>
    <sheet name="цільові програми" sheetId="5" r:id="rId1"/>
  </sheets>
  <definedNames>
    <definedName name="_xlnm.Print_Titles" localSheetId="0">'цільові програми'!$10:$12</definedName>
  </definedNames>
  <calcPr calcId="145621" refMode="R1C1"/>
</workbook>
</file>

<file path=xl/calcChain.xml><?xml version="1.0" encoding="utf-8"?>
<calcChain xmlns="http://schemas.openxmlformats.org/spreadsheetml/2006/main">
  <c r="J13" i="5" l="1"/>
  <c r="I44" i="5"/>
  <c r="H44" i="5"/>
  <c r="G44" i="5"/>
  <c r="F44" i="5"/>
  <c r="E44" i="5"/>
  <c r="J41" i="5"/>
  <c r="G41" i="5"/>
  <c r="J40" i="5"/>
  <c r="G40" i="5"/>
  <c r="G23" i="5"/>
  <c r="J44" i="5" l="1"/>
  <c r="G13" i="5" l="1"/>
  <c r="G14" i="5"/>
  <c r="J43" i="5" l="1"/>
  <c r="G43" i="5"/>
  <c r="J42" i="5"/>
  <c r="G42" i="5"/>
  <c r="J39" i="5"/>
  <c r="J38" i="5"/>
  <c r="G39" i="5"/>
  <c r="G38" i="5"/>
  <c r="J37" i="5"/>
  <c r="G37" i="5"/>
  <c r="J32" i="5"/>
  <c r="G32" i="5"/>
  <c r="J27" i="5"/>
  <c r="G27" i="5"/>
  <c r="J36" i="5" l="1"/>
  <c r="J35" i="5"/>
  <c r="J34" i="5"/>
  <c r="J33" i="5"/>
  <c r="J31" i="5"/>
  <c r="J30" i="5"/>
  <c r="J29" i="5"/>
  <c r="J28" i="5"/>
  <c r="J26" i="5"/>
  <c r="J25" i="5"/>
  <c r="J24" i="5"/>
  <c r="J22" i="5"/>
  <c r="J21" i="5"/>
  <c r="J20" i="5"/>
  <c r="J19" i="5"/>
  <c r="J18" i="5"/>
  <c r="J17" i="5"/>
  <c r="J16" i="5"/>
  <c r="J15" i="5"/>
  <c r="J14" i="5"/>
  <c r="G15" i="5"/>
  <c r="G16" i="5"/>
  <c r="G17" i="5"/>
  <c r="G18" i="5"/>
  <c r="G19" i="5"/>
  <c r="G20" i="5"/>
  <c r="G21" i="5"/>
  <c r="G22" i="5"/>
  <c r="G24" i="5"/>
  <c r="G25" i="5"/>
  <c r="G26" i="5"/>
  <c r="G28" i="5"/>
  <c r="G29" i="5"/>
  <c r="G30" i="5"/>
  <c r="G31" i="5"/>
  <c r="G33" i="5"/>
  <c r="G34" i="5"/>
  <c r="G35" i="5"/>
  <c r="G36" i="5"/>
  <c r="J23" i="5" l="1"/>
</calcChain>
</file>

<file path=xl/sharedStrings.xml><?xml version="1.0" encoding="utf-8"?>
<sst xmlns="http://schemas.openxmlformats.org/spreadsheetml/2006/main" count="81" uniqueCount="55">
  <si>
    <t>(найменування головного розпорядника коштів державного бюджету)</t>
  </si>
  <si>
    <t>(тис. грн.)</t>
  </si>
  <si>
    <t>Виконано за звітний період </t>
  </si>
  <si>
    <t>загальний фонд </t>
  </si>
  <si>
    <t>спеціальний фонд </t>
  </si>
  <si>
    <t>разом </t>
  </si>
  <si>
    <t>Святошинська районна в місті Києві державна адміністрація</t>
  </si>
  <si>
    <t>Організація та проведення громадських робіт</t>
  </si>
  <si>
    <t>Надання позашкільної освіти позашкільними закладами освіти, заходи із позашкільної роботи з дітьми</t>
  </si>
  <si>
    <t>Код державної цільової програми</t>
  </si>
  <si>
    <t>Назва державної цільової програми</t>
  </si>
  <si>
    <t>Код програмної класифікації видатків та кредитування бюджету </t>
  </si>
  <si>
    <t>Найменування згідно з програмною класифікацією видатків та кредитування бюджету </t>
  </si>
  <si>
    <t>Затверджено на звітний період </t>
  </si>
  <si>
    <t>Надання дошкiльної освiти</t>
  </si>
  <si>
    <t>Надання  загальної середньої освіти загальноосвiтнiми навчальними закладами (в т.ч. школою-дитячим садоком, iнтернатом при школi), спецiалiзованими школами, лiцеями, гiмназiями, колегiумами</t>
  </si>
  <si>
    <t>Надання загальної середньої освіти вечiрнiми (змiнними) школами</t>
  </si>
  <si>
    <t>Надання  загальної середньої освіти спецiальними загальноосвiтнiми школами-iнтернатами, школами та iншими навчальними закладами для дiтей, які потребують корекції фiзичного та (або) розумового розвитку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</si>
  <si>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</si>
  <si>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Методичне забезпечення діяльності навчальних закладів</t>
  </si>
  <si>
    <t>Забезпечення діяльності інших закладів у сфері освіти</t>
  </si>
  <si>
    <t>Утримання та забезпечення діяльності центрів соцiальних служб для сім'ї, дітей та молоді</t>
  </si>
  <si>
    <t>Заходи державної політики з питань сімʾї</t>
  </si>
  <si>
    <t>Утримання клубів для підлітків за місцем проживання</t>
  </si>
  <si>
    <t>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</si>
  <si>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</si>
  <si>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4713241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</si>
  <si>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</si>
  <si>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</si>
  <si>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</si>
  <si>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</si>
  <si>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</si>
  <si>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</si>
  <si>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Утримання та фінансова підтримка спортивних споруд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</si>
  <si>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</si>
  <si>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Комплексна цільова програма підвищення енергоефективності та розвитку житлово-комунальної інфраструктури міста Києва на 2016-2020 роки</t>
  </si>
  <si>
    <t>Експлуатація та технічне обслуговування житлового фонду</t>
  </si>
  <si>
    <t>Міська комплексна цільова програма «ОСВІТА КИЄВА, 2016-2018 роки»</t>
  </si>
  <si>
    <t>Інформація про виконання видатків на реалізацію державних цільових програм, які виконуються в межах бюджетної програми</t>
  </si>
  <si>
    <t>Разом</t>
  </si>
  <si>
    <t>за 2019 рік</t>
  </si>
  <si>
    <t>Програма вирішення депутатами Київської міської ради соціально-економічних проблем, виконання передвиборчих програм та доручень виборців на 2016-2020 року</t>
  </si>
  <si>
    <t>Міська комплексна цільова програма «ОСВІТА КИЄВА. 2019-2023 роки»</t>
  </si>
  <si>
    <t>Забезпечення діяльності інклюзивно-ресурсних центрів</t>
  </si>
  <si>
    <t>Міська цільова програма «Діти. Сім᾿я. Столиця на 2019-2021 роки»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</si>
  <si>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</si>
  <si>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Міська комплексна цільова програма «Молодь та спорт столиці» на 2019-2021 роки</t>
  </si>
  <si>
    <t>Міська цільова програма «Соціальне парнерство» на 2019-2021 роки»</t>
  </si>
  <si>
    <t>Міська цільова програма «Турбота. Назустріч киянам» на 2019-2021 роки</t>
  </si>
  <si>
    <t>Комплексна міська цільова програма «Столична культура 2019-2021»</t>
  </si>
  <si>
    <t>Комплексна цільова програма екологічного благополуччя міста Києва на 2019-2021 роки</t>
  </si>
  <si>
    <t>Організація благоустрою населених пунктів</t>
  </si>
  <si>
    <t>Міська комплексна цільова програма «Освіта Києва, 2019-2023 роки»</t>
  </si>
  <si>
    <r>
      <t>Будівництво</t>
    </r>
    <r>
      <rPr>
        <sz val="11"/>
        <color theme="1"/>
        <rFont val="Calibri"/>
        <family val="2"/>
        <charset val="204"/>
      </rPr>
      <t>¹</t>
    </r>
    <r>
      <rPr>
        <sz val="11"/>
        <color theme="1"/>
        <rFont val="Times New Roman"/>
        <family val="1"/>
        <charset val="204"/>
      </rPr>
      <t xml:space="preserve"> освітніх установ та закладів</t>
    </r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</si>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</sst>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/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28" workbookViewId="0">
      <selection activeCell="E52" sqref="E52"/>
    </sheetView>
  </sheetViews>
  <sheetFormatPr defaultRowHeight="15" x14ac:dyDescent="0.25"/>
  <cols>
    <col min="1" max="1" width="13.7109375" style="10" customWidth="1"/>
    <col min="2" max="2" width="34.140625" style="10" customWidth="1"/>
    <col min="3" max="3" width="13.42578125" style="10" customWidth="1"/>
    <col min="4" max="4" width="44.7109375" style="10" customWidth="1"/>
    <col min="5" max="10" width="12.140625" style="10" customWidth="1"/>
    <col min="11" max="13" width="12.7109375" customWidth="1"/>
  </cols>
  <sheetData>
    <row r="1" spans="1:10" ht="17.25" x14ac:dyDescent="0.25">
      <c r="A1" s="20" t="s">
        <v>38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6.75" customHeight="1" x14ac:dyDescent="0.25"/>
    <row r="3" spans="1:10" ht="15.75" x14ac:dyDescent="0.25">
      <c r="A3" s="21" t="s">
        <v>6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5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6.75" customHeight="1" x14ac:dyDescent="0.25"/>
    <row r="6" spans="1:10" ht="15.75" x14ac:dyDescent="0.25">
      <c r="A6" s="22" t="s">
        <v>40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9" customHeight="1" x14ac:dyDescent="0.25"/>
    <row r="8" spans="1:10" ht="15.75" x14ac:dyDescent="0.25">
      <c r="C8" s="2"/>
      <c r="J8" s="2" t="s">
        <v>1</v>
      </c>
    </row>
    <row r="9" spans="1:10" ht="9" customHeight="1" x14ac:dyDescent="0.25">
      <c r="C9" s="11"/>
    </row>
    <row r="10" spans="1:10" s="1" customFormat="1" ht="30" customHeight="1" x14ac:dyDescent="0.25">
      <c r="A10" s="29" t="s">
        <v>9</v>
      </c>
      <c r="B10" s="24" t="s">
        <v>10</v>
      </c>
      <c r="C10" s="29" t="s">
        <v>11</v>
      </c>
      <c r="D10" s="29" t="s">
        <v>12</v>
      </c>
      <c r="E10" s="26" t="s">
        <v>13</v>
      </c>
      <c r="F10" s="27"/>
      <c r="G10" s="28"/>
      <c r="H10" s="26" t="s">
        <v>2</v>
      </c>
      <c r="I10" s="27"/>
      <c r="J10" s="28"/>
    </row>
    <row r="11" spans="1:10" s="1" customFormat="1" ht="40.5" customHeight="1" x14ac:dyDescent="0.25">
      <c r="A11" s="30"/>
      <c r="B11" s="25"/>
      <c r="C11" s="30"/>
      <c r="D11" s="30"/>
      <c r="E11" s="3" t="s">
        <v>3</v>
      </c>
      <c r="F11" s="3" t="s">
        <v>4</v>
      </c>
      <c r="G11" s="3" t="s">
        <v>5</v>
      </c>
      <c r="H11" s="3" t="s">
        <v>3</v>
      </c>
      <c r="I11" s="3" t="s">
        <v>4</v>
      </c>
      <c r="J11" s="3" t="s">
        <v>5</v>
      </c>
    </row>
    <row r="12" spans="1:10" s="1" customFormat="1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</row>
    <row r="13" spans="1:10" s="1" customFormat="1" ht="82.5" customHeight="1" x14ac:dyDescent="0.25">
      <c r="A13" s="3"/>
      <c r="B13" s="4" t="s">
        <v>41</v>
      </c>
      <c r="C13" s="3">
        <v>4711010</v>
      </c>
      <c r="D13" s="4" t="s">
        <v>14</v>
      </c>
      <c r="E13" s="5">
        <v>9</v>
      </c>
      <c r="F13" s="5">
        <v>41</v>
      </c>
      <c r="G13" s="5">
        <f>SUM(E13:F13)</f>
        <v>50</v>
      </c>
      <c r="H13" s="5">
        <v>9</v>
      </c>
      <c r="I13" s="5">
        <v>40.9</v>
      </c>
      <c r="J13" s="5">
        <f>SUM(H13:I13)</f>
        <v>49.9</v>
      </c>
    </row>
    <row r="14" spans="1:10" s="1" customFormat="1" ht="39" customHeight="1" x14ac:dyDescent="0.25">
      <c r="A14" s="4"/>
      <c r="B14" s="4" t="s">
        <v>42</v>
      </c>
      <c r="C14" s="3">
        <v>4711010</v>
      </c>
      <c r="D14" s="4" t="s">
        <v>14</v>
      </c>
      <c r="E14" s="5">
        <v>538932.19999999995</v>
      </c>
      <c r="F14" s="5">
        <v>64212.4</v>
      </c>
      <c r="G14" s="5">
        <f>SUM(E14:F14)</f>
        <v>603144.6</v>
      </c>
      <c r="H14" s="5">
        <v>521039.6</v>
      </c>
      <c r="I14" s="5">
        <v>56898.2</v>
      </c>
      <c r="J14" s="5">
        <f>SUM(H14:I14)</f>
        <v>577937.79999999993</v>
      </c>
    </row>
    <row r="15" spans="1:10" s="1" customFormat="1" ht="83.25" customHeight="1" x14ac:dyDescent="0.25">
      <c r="A15" s="4"/>
      <c r="B15" s="4" t="s">
        <v>42</v>
      </c>
      <c r="C15" s="3">
        <v>4711020</v>
      </c>
      <c r="D15" s="4" t="s">
        <v>15</v>
      </c>
      <c r="E15" s="5">
        <v>79020.399999999994</v>
      </c>
      <c r="F15" s="5">
        <v>62571.7</v>
      </c>
      <c r="G15" s="5">
        <f t="shared" ref="G15:G37" si="0">SUM(E15:F15)</f>
        <v>141592.09999999998</v>
      </c>
      <c r="H15" s="5">
        <v>77505.5</v>
      </c>
      <c r="I15" s="5">
        <v>60100.6</v>
      </c>
      <c r="J15" s="5">
        <f t="shared" ref="J15:J37" si="1">SUM(H15:I15)</f>
        <v>137606.1</v>
      </c>
    </row>
    <row r="16" spans="1:10" s="1" customFormat="1" ht="41.25" customHeight="1" x14ac:dyDescent="0.25">
      <c r="A16" s="4"/>
      <c r="B16" s="4" t="s">
        <v>42</v>
      </c>
      <c r="C16" s="3">
        <v>4711030</v>
      </c>
      <c r="D16" s="4" t="s">
        <v>16</v>
      </c>
      <c r="E16" s="5">
        <v>181.7</v>
      </c>
      <c r="F16" s="5"/>
      <c r="G16" s="5">
        <f t="shared" si="0"/>
        <v>181.7</v>
      </c>
      <c r="H16" s="5">
        <v>65.8</v>
      </c>
      <c r="I16" s="5"/>
      <c r="J16" s="5">
        <f t="shared" si="1"/>
        <v>65.8</v>
      </c>
    </row>
    <row r="17" spans="1:10" s="1" customFormat="1" ht="83.25" customHeight="1" x14ac:dyDescent="0.25">
      <c r="A17" s="4"/>
      <c r="B17" s="4" t="s">
        <v>42</v>
      </c>
      <c r="C17" s="3">
        <v>4711070</v>
      </c>
      <c r="D17" s="4" t="s">
        <v>17</v>
      </c>
      <c r="E17" s="5">
        <v>1520.4</v>
      </c>
      <c r="F17" s="5"/>
      <c r="G17" s="5">
        <f t="shared" si="0"/>
        <v>1520.4</v>
      </c>
      <c r="H17" s="5">
        <v>1447.5</v>
      </c>
      <c r="I17" s="5"/>
      <c r="J17" s="5">
        <f t="shared" si="1"/>
        <v>1447.5</v>
      </c>
    </row>
    <row r="18" spans="1:10" s="1" customFormat="1" ht="52.5" customHeight="1" x14ac:dyDescent="0.25">
      <c r="A18" s="4"/>
      <c r="B18" s="4" t="s">
        <v>42</v>
      </c>
      <c r="C18" s="3">
        <v>4711090</v>
      </c>
      <c r="D18" s="4" t="s">
        <v>8</v>
      </c>
      <c r="E18" s="5">
        <v>2587.5</v>
      </c>
      <c r="F18" s="5">
        <v>817</v>
      </c>
      <c r="G18" s="5">
        <f t="shared" si="0"/>
        <v>3404.5</v>
      </c>
      <c r="H18" s="5">
        <v>763.8</v>
      </c>
      <c r="I18" s="18">
        <v>648.6</v>
      </c>
      <c r="J18" s="5">
        <f t="shared" si="1"/>
        <v>1412.4</v>
      </c>
    </row>
    <row r="19" spans="1:10" s="1" customFormat="1" ht="68.25" customHeight="1" x14ac:dyDescent="0.25">
      <c r="A19" s="4"/>
      <c r="B19" s="4" t="s">
        <v>42</v>
      </c>
      <c r="C19" s="3">
        <v>4711100</v>
      </c>
      <c r="D19" s="4" t="s">
        <v>18</v>
      </c>
      <c r="E19" s="5">
        <v>1605.3</v>
      </c>
      <c r="F19" s="5">
        <v>300</v>
      </c>
      <c r="G19" s="5">
        <f t="shared" si="0"/>
        <v>1905.3</v>
      </c>
      <c r="H19" s="5">
        <v>1599</v>
      </c>
      <c r="I19" s="5">
        <v>298.8</v>
      </c>
      <c r="J19" s="5">
        <f t="shared" si="1"/>
        <v>1897.8</v>
      </c>
    </row>
    <row r="20" spans="1:10" s="1" customFormat="1" ht="36.75" customHeight="1" x14ac:dyDescent="0.25">
      <c r="A20" s="4"/>
      <c r="B20" s="4" t="s">
        <v>42</v>
      </c>
      <c r="C20" s="3">
        <v>4711150</v>
      </c>
      <c r="D20" s="4" t="s">
        <v>19</v>
      </c>
      <c r="E20" s="5">
        <v>135.80000000000001</v>
      </c>
      <c r="F20" s="5"/>
      <c r="G20" s="5">
        <f t="shared" si="0"/>
        <v>135.80000000000001</v>
      </c>
      <c r="H20" s="5">
        <v>134.9</v>
      </c>
      <c r="I20" s="5"/>
      <c r="J20" s="5">
        <f t="shared" si="1"/>
        <v>134.9</v>
      </c>
    </row>
    <row r="21" spans="1:10" s="1" customFormat="1" ht="38.25" customHeight="1" x14ac:dyDescent="0.25">
      <c r="A21" s="4"/>
      <c r="B21" s="4" t="s">
        <v>42</v>
      </c>
      <c r="C21" s="3">
        <v>4711161</v>
      </c>
      <c r="D21" s="4" t="s">
        <v>20</v>
      </c>
      <c r="E21" s="5">
        <v>2347.9</v>
      </c>
      <c r="F21" s="5">
        <v>175</v>
      </c>
      <c r="G21" s="5">
        <f t="shared" si="0"/>
        <v>2522.9</v>
      </c>
      <c r="H21" s="5">
        <v>2174.1999999999998</v>
      </c>
      <c r="I21" s="5">
        <v>22.5</v>
      </c>
      <c r="J21" s="5">
        <f t="shared" si="1"/>
        <v>2196.6999999999998</v>
      </c>
    </row>
    <row r="22" spans="1:10" s="1" customFormat="1" ht="40.5" customHeight="1" x14ac:dyDescent="0.25">
      <c r="A22" s="4"/>
      <c r="B22" s="4" t="s">
        <v>37</v>
      </c>
      <c r="C22" s="3">
        <v>4711170</v>
      </c>
      <c r="D22" s="4" t="s">
        <v>43</v>
      </c>
      <c r="E22" s="5">
        <v>700</v>
      </c>
      <c r="F22" s="5">
        <v>280</v>
      </c>
      <c r="G22" s="5">
        <f t="shared" si="0"/>
        <v>980</v>
      </c>
      <c r="H22" s="5">
        <v>699.3</v>
      </c>
      <c r="I22" s="5">
        <v>275.7</v>
      </c>
      <c r="J22" s="5">
        <f t="shared" si="1"/>
        <v>975</v>
      </c>
    </row>
    <row r="23" spans="1:10" s="1" customFormat="1" ht="82.5" customHeight="1" x14ac:dyDescent="0.25">
      <c r="A23" s="4"/>
      <c r="B23" s="4" t="s">
        <v>44</v>
      </c>
      <c r="C23" s="3">
        <v>4713111</v>
      </c>
      <c r="D23" s="4" t="s">
        <v>45</v>
      </c>
      <c r="E23" s="5"/>
      <c r="F23" s="5">
        <v>80</v>
      </c>
      <c r="G23" s="5">
        <f t="shared" si="0"/>
        <v>80</v>
      </c>
      <c r="H23" s="5"/>
      <c r="I23" s="5">
        <v>80</v>
      </c>
      <c r="J23" s="5">
        <f t="shared" ref="J23" si="2">SUM(J24:J25)</f>
        <v>5927.7999999999993</v>
      </c>
    </row>
    <row r="24" spans="1:10" s="1" customFormat="1" ht="39" customHeight="1" x14ac:dyDescent="0.25">
      <c r="A24" s="4"/>
      <c r="B24" s="4" t="s">
        <v>44</v>
      </c>
      <c r="C24" s="3">
        <v>4713121</v>
      </c>
      <c r="D24" s="4" t="s">
        <v>21</v>
      </c>
      <c r="E24" s="5">
        <v>5939.7</v>
      </c>
      <c r="F24" s="5"/>
      <c r="G24" s="5">
        <f t="shared" si="0"/>
        <v>5939.7</v>
      </c>
      <c r="H24" s="5">
        <v>5864.9</v>
      </c>
      <c r="I24" s="5"/>
      <c r="J24" s="5">
        <f t="shared" si="1"/>
        <v>5864.9</v>
      </c>
    </row>
    <row r="25" spans="1:10" s="1" customFormat="1" ht="39.75" customHeight="1" x14ac:dyDescent="0.25">
      <c r="A25" s="4"/>
      <c r="B25" s="4" t="s">
        <v>44</v>
      </c>
      <c r="C25" s="3">
        <v>4713123</v>
      </c>
      <c r="D25" s="4" t="s">
        <v>22</v>
      </c>
      <c r="E25" s="5">
        <v>63.2</v>
      </c>
      <c r="F25" s="5"/>
      <c r="G25" s="5">
        <f t="shared" si="0"/>
        <v>63.2</v>
      </c>
      <c r="H25" s="5">
        <v>62.9</v>
      </c>
      <c r="I25" s="5"/>
      <c r="J25" s="5">
        <f t="shared" si="1"/>
        <v>62.9</v>
      </c>
    </row>
    <row r="26" spans="1:10" s="1" customFormat="1" ht="54" customHeight="1" x14ac:dyDescent="0.25">
      <c r="A26" s="4"/>
      <c r="B26" s="4" t="s">
        <v>46</v>
      </c>
      <c r="C26" s="3">
        <v>4713132</v>
      </c>
      <c r="D26" s="4" t="s">
        <v>23</v>
      </c>
      <c r="E26" s="5">
        <v>11833.7</v>
      </c>
      <c r="F26" s="5">
        <v>1010</v>
      </c>
      <c r="G26" s="5">
        <f t="shared" si="0"/>
        <v>12843.7</v>
      </c>
      <c r="H26" s="5">
        <v>11295.5</v>
      </c>
      <c r="I26" s="5">
        <v>792.7</v>
      </c>
      <c r="J26" s="5">
        <f t="shared" si="1"/>
        <v>12088.2</v>
      </c>
    </row>
    <row r="27" spans="1:10" s="1" customFormat="1" ht="51.75" customHeight="1" x14ac:dyDescent="0.25">
      <c r="A27" s="4"/>
      <c r="B27" s="4" t="s">
        <v>46</v>
      </c>
      <c r="C27" s="3">
        <v>4713133</v>
      </c>
      <c r="D27" s="4" t="s">
        <v>24</v>
      </c>
      <c r="E27" s="5">
        <v>150</v>
      </c>
      <c r="F27" s="5"/>
      <c r="G27" s="5">
        <f t="shared" si="0"/>
        <v>150</v>
      </c>
      <c r="H27" s="5">
        <v>146.19999999999999</v>
      </c>
      <c r="I27" s="5"/>
      <c r="J27" s="5">
        <f t="shared" si="1"/>
        <v>146.19999999999999</v>
      </c>
    </row>
    <row r="28" spans="1:10" s="1" customFormat="1" ht="54.75" customHeight="1" x14ac:dyDescent="0.25">
      <c r="A28" s="4"/>
      <c r="B28" s="4" t="s">
        <v>47</v>
      </c>
      <c r="C28" s="3">
        <v>4713192</v>
      </c>
      <c r="D28" s="4" t="s">
        <v>25</v>
      </c>
      <c r="E28" s="5">
        <v>937</v>
      </c>
      <c r="F28" s="5"/>
      <c r="G28" s="5">
        <f t="shared" si="0"/>
        <v>937</v>
      </c>
      <c r="H28" s="5">
        <v>883.7</v>
      </c>
      <c r="I28" s="5"/>
      <c r="J28" s="5">
        <f t="shared" si="1"/>
        <v>883.7</v>
      </c>
    </row>
    <row r="29" spans="1:10" s="1" customFormat="1" ht="45" x14ac:dyDescent="0.25">
      <c r="A29" s="4"/>
      <c r="B29" s="4" t="s">
        <v>47</v>
      </c>
      <c r="C29" s="3">
        <v>4713210</v>
      </c>
      <c r="D29" s="4" t="s">
        <v>7</v>
      </c>
      <c r="E29" s="5">
        <v>50</v>
      </c>
      <c r="F29" s="5"/>
      <c r="G29" s="5">
        <f t="shared" si="0"/>
        <v>50</v>
      </c>
      <c r="H29" s="5">
        <v>48.8</v>
      </c>
      <c r="I29" s="5"/>
      <c r="J29" s="5">
        <f t="shared" si="1"/>
        <v>48.8</v>
      </c>
    </row>
    <row r="30" spans="1:10" s="1" customFormat="1" ht="42" customHeight="1" x14ac:dyDescent="0.25">
      <c r="A30" s="4"/>
      <c r="B30" s="4" t="s">
        <v>48</v>
      </c>
      <c r="C30" s="6" t="s">
        <v>26</v>
      </c>
      <c r="D30" s="4" t="s">
        <v>27</v>
      </c>
      <c r="E30" s="5">
        <v>10388.4</v>
      </c>
      <c r="F30" s="5"/>
      <c r="G30" s="5">
        <f t="shared" si="0"/>
        <v>10388.4</v>
      </c>
      <c r="H30" s="5">
        <v>9581.7999999999993</v>
      </c>
      <c r="I30" s="5"/>
      <c r="J30" s="5">
        <f t="shared" si="1"/>
        <v>9581.7999999999993</v>
      </c>
    </row>
    <row r="31" spans="1:10" s="1" customFormat="1" ht="40.5" customHeight="1" x14ac:dyDescent="0.25">
      <c r="A31" s="4"/>
      <c r="B31" s="4" t="s">
        <v>48</v>
      </c>
      <c r="C31" s="3">
        <v>4713242</v>
      </c>
      <c r="D31" s="4" t="s">
        <v>28</v>
      </c>
      <c r="E31" s="5">
        <v>10175</v>
      </c>
      <c r="F31" s="5"/>
      <c r="G31" s="5">
        <f t="shared" si="0"/>
        <v>10175</v>
      </c>
      <c r="H31" s="5">
        <v>9377.7999999999993</v>
      </c>
      <c r="I31" s="5"/>
      <c r="J31" s="5">
        <f t="shared" si="1"/>
        <v>9377.7999999999993</v>
      </c>
    </row>
    <row r="32" spans="1:10" s="1" customFormat="1" ht="39.75" customHeight="1" x14ac:dyDescent="0.25">
      <c r="A32" s="4"/>
      <c r="B32" s="4" t="s">
        <v>47</v>
      </c>
      <c r="C32" s="3">
        <v>4713242</v>
      </c>
      <c r="D32" s="4" t="s">
        <v>28</v>
      </c>
      <c r="E32" s="5">
        <v>331.9</v>
      </c>
      <c r="F32" s="5"/>
      <c r="G32" s="5">
        <f t="shared" ref="G32" si="3">SUM(E32:F32)</f>
        <v>331.9</v>
      </c>
      <c r="H32" s="5">
        <v>312.39999999999998</v>
      </c>
      <c r="I32" s="5"/>
      <c r="J32" s="5">
        <f t="shared" ref="J32" si="4">SUM(H32:I32)</f>
        <v>312.39999999999998</v>
      </c>
    </row>
    <row r="33" spans="1:10" s="1" customFormat="1" ht="37.5" customHeight="1" x14ac:dyDescent="0.25">
      <c r="A33" s="4"/>
      <c r="B33" s="4" t="s">
        <v>49</v>
      </c>
      <c r="C33" s="3">
        <v>4714030</v>
      </c>
      <c r="D33" s="4" t="s">
        <v>29</v>
      </c>
      <c r="E33" s="5"/>
      <c r="F33" s="5">
        <v>4200</v>
      </c>
      <c r="G33" s="5">
        <f t="shared" si="0"/>
        <v>4200</v>
      </c>
      <c r="H33" s="5"/>
      <c r="I33" s="5">
        <v>3984.7</v>
      </c>
      <c r="J33" s="5">
        <f t="shared" si="1"/>
        <v>3984.7</v>
      </c>
    </row>
    <row r="34" spans="1:10" s="1" customFormat="1" ht="49.5" customHeight="1" x14ac:dyDescent="0.25">
      <c r="A34" s="4"/>
      <c r="B34" s="4" t="s">
        <v>49</v>
      </c>
      <c r="C34" s="3">
        <v>4714060</v>
      </c>
      <c r="D34" s="4" t="s">
        <v>30</v>
      </c>
      <c r="E34" s="5"/>
      <c r="F34" s="5">
        <v>2905</v>
      </c>
      <c r="G34" s="5">
        <f t="shared" si="0"/>
        <v>2905</v>
      </c>
      <c r="H34" s="5"/>
      <c r="I34" s="5">
        <v>2714.9</v>
      </c>
      <c r="J34" s="5">
        <f t="shared" si="1"/>
        <v>2714.9</v>
      </c>
    </row>
    <row r="35" spans="1:10" s="1" customFormat="1" ht="35.25" customHeight="1" x14ac:dyDescent="0.25">
      <c r="A35" s="4"/>
      <c r="B35" s="4" t="s">
        <v>49</v>
      </c>
      <c r="C35" s="3">
        <v>4714082</v>
      </c>
      <c r="D35" s="4" t="s">
        <v>31</v>
      </c>
      <c r="E35" s="5">
        <v>5115.3999999999996</v>
      </c>
      <c r="F35" s="5"/>
      <c r="G35" s="5">
        <f t="shared" si="0"/>
        <v>5115.3999999999996</v>
      </c>
      <c r="H35" s="5">
        <v>5047.3999999999996</v>
      </c>
      <c r="I35" s="5"/>
      <c r="J35" s="5">
        <f t="shared" si="1"/>
        <v>5047.3999999999996</v>
      </c>
    </row>
    <row r="36" spans="1:10" s="1" customFormat="1" ht="54" customHeight="1" x14ac:dyDescent="0.25">
      <c r="A36" s="4"/>
      <c r="B36" s="4" t="s">
        <v>46</v>
      </c>
      <c r="C36" s="3">
        <v>4715031</v>
      </c>
      <c r="D36" s="4" t="s">
        <v>32</v>
      </c>
      <c r="E36" s="5">
        <v>25886.6</v>
      </c>
      <c r="F36" s="5">
        <v>1426</v>
      </c>
      <c r="G36" s="5">
        <f t="shared" si="0"/>
        <v>27312.6</v>
      </c>
      <c r="H36" s="5">
        <v>25057.599999999999</v>
      </c>
      <c r="I36" s="5">
        <v>1196.9000000000001</v>
      </c>
      <c r="J36" s="5">
        <f t="shared" si="1"/>
        <v>26254.5</v>
      </c>
    </row>
    <row r="37" spans="1:10" s="1" customFormat="1" ht="53.25" customHeight="1" x14ac:dyDescent="0.25">
      <c r="A37" s="4"/>
      <c r="B37" s="4" t="s">
        <v>46</v>
      </c>
      <c r="C37" s="3">
        <v>4715041</v>
      </c>
      <c r="D37" s="4" t="s">
        <v>33</v>
      </c>
      <c r="E37" s="5"/>
      <c r="F37" s="5">
        <v>19920</v>
      </c>
      <c r="G37" s="5">
        <f t="shared" si="0"/>
        <v>19920</v>
      </c>
      <c r="H37" s="5"/>
      <c r="I37" s="5">
        <v>15951.8</v>
      </c>
      <c r="J37" s="5">
        <f t="shared" si="1"/>
        <v>15951.8</v>
      </c>
    </row>
    <row r="38" spans="1:10" s="1" customFormat="1" ht="68.25" customHeight="1" x14ac:dyDescent="0.25">
      <c r="A38" s="4"/>
      <c r="B38" s="4" t="s">
        <v>46</v>
      </c>
      <c r="C38" s="3">
        <v>4715061</v>
      </c>
      <c r="D38" s="4" t="s">
        <v>34</v>
      </c>
      <c r="E38" s="5">
        <v>150</v>
      </c>
      <c r="F38" s="5"/>
      <c r="G38" s="5">
        <f t="shared" ref="G38:G41" si="5">SUM(E38:F38)</f>
        <v>150</v>
      </c>
      <c r="H38" s="5">
        <v>149.1</v>
      </c>
      <c r="I38" s="5"/>
      <c r="J38" s="5">
        <f t="shared" ref="J38:J43" si="6">SUM(H38:I38)</f>
        <v>149.1</v>
      </c>
    </row>
    <row r="39" spans="1:10" s="1" customFormat="1" ht="78" customHeight="1" x14ac:dyDescent="0.25">
      <c r="A39" s="4"/>
      <c r="B39" s="4" t="s">
        <v>35</v>
      </c>
      <c r="C39" s="3">
        <v>4716011</v>
      </c>
      <c r="D39" s="4" t="s">
        <v>36</v>
      </c>
      <c r="E39" s="5"/>
      <c r="F39" s="5">
        <v>126429.9</v>
      </c>
      <c r="G39" s="5">
        <f t="shared" si="5"/>
        <v>126429.9</v>
      </c>
      <c r="H39" s="5"/>
      <c r="I39" s="5"/>
      <c r="J39" s="5">
        <f t="shared" si="6"/>
        <v>0</v>
      </c>
    </row>
    <row r="40" spans="1:10" s="1" customFormat="1" ht="79.5" customHeight="1" x14ac:dyDescent="0.25">
      <c r="A40" s="4"/>
      <c r="B40" s="4" t="s">
        <v>35</v>
      </c>
      <c r="C40" s="3">
        <v>4716015</v>
      </c>
      <c r="D40" s="4" t="s">
        <v>36</v>
      </c>
      <c r="E40" s="5"/>
      <c r="F40" s="5">
        <v>904.5</v>
      </c>
      <c r="G40" s="5">
        <f t="shared" si="5"/>
        <v>904.5</v>
      </c>
      <c r="H40" s="5"/>
      <c r="I40" s="5">
        <v>779.7</v>
      </c>
      <c r="J40" s="5">
        <f t="shared" si="6"/>
        <v>779.7</v>
      </c>
    </row>
    <row r="41" spans="1:10" s="1" customFormat="1" ht="55.5" customHeight="1" x14ac:dyDescent="0.25">
      <c r="A41" s="4"/>
      <c r="B41" s="4" t="s">
        <v>50</v>
      </c>
      <c r="C41" s="3">
        <v>4716030</v>
      </c>
      <c r="D41" s="4" t="s">
        <v>51</v>
      </c>
      <c r="E41" s="5">
        <v>38606.6</v>
      </c>
      <c r="F41" s="5"/>
      <c r="G41" s="5">
        <f t="shared" si="5"/>
        <v>38606.6</v>
      </c>
      <c r="H41" s="5">
        <v>38606.6</v>
      </c>
      <c r="I41" s="5"/>
      <c r="J41" s="5">
        <f t="shared" si="6"/>
        <v>38606.6</v>
      </c>
    </row>
    <row r="42" spans="1:10" s="1" customFormat="1" ht="41.25" customHeight="1" x14ac:dyDescent="0.25">
      <c r="A42" s="4"/>
      <c r="B42" s="4" t="s">
        <v>52</v>
      </c>
      <c r="C42" s="3">
        <v>4717321</v>
      </c>
      <c r="D42" s="4" t="s">
        <v>53</v>
      </c>
      <c r="E42" s="5"/>
      <c r="F42" s="5">
        <v>15063</v>
      </c>
      <c r="G42" s="5">
        <f t="shared" ref="G42" si="7">SUM(E42:F42)</f>
        <v>15063</v>
      </c>
      <c r="H42" s="5"/>
      <c r="I42" s="5">
        <v>14944.9</v>
      </c>
      <c r="J42" s="5">
        <f t="shared" si="6"/>
        <v>14944.9</v>
      </c>
    </row>
    <row r="43" spans="1:10" s="1" customFormat="1" ht="234.75" customHeight="1" x14ac:dyDescent="0.25">
      <c r="A43" s="13"/>
      <c r="B43" s="4" t="s">
        <v>50</v>
      </c>
      <c r="C43" s="9">
        <v>4717691</v>
      </c>
      <c r="D43" s="13" t="s">
        <v>54</v>
      </c>
      <c r="E43" s="14"/>
      <c r="F43" s="14">
        <v>9810.7999999999993</v>
      </c>
      <c r="G43" s="14">
        <f t="shared" ref="G43:G44" si="8">SUM(E43:F43)</f>
        <v>9810.7999999999993</v>
      </c>
      <c r="H43" s="14"/>
      <c r="I43" s="14">
        <v>9810.5</v>
      </c>
      <c r="J43" s="14">
        <f t="shared" si="6"/>
        <v>9810.5</v>
      </c>
    </row>
    <row r="44" spans="1:10" s="1" customFormat="1" ht="23.25" customHeight="1" x14ac:dyDescent="0.25">
      <c r="A44" s="15"/>
      <c r="B44" s="15"/>
      <c r="C44" s="16"/>
      <c r="D44" s="15" t="s">
        <v>39</v>
      </c>
      <c r="E44" s="17">
        <f>SUM(E13:E43)</f>
        <v>736667.7</v>
      </c>
      <c r="F44" s="17">
        <f>SUM(F13:F43)</f>
        <v>310146.3</v>
      </c>
      <c r="G44" s="17">
        <f t="shared" si="8"/>
        <v>1046814</v>
      </c>
      <c r="H44" s="17">
        <f>SUM(H13:H43)</f>
        <v>711873.30000000016</v>
      </c>
      <c r="I44" s="17">
        <f>SUM(I13:I43)</f>
        <v>168541.4</v>
      </c>
      <c r="J44" s="17">
        <f t="shared" ref="J44" si="9">SUM(H44:I44)</f>
        <v>880414.70000000019</v>
      </c>
    </row>
    <row r="45" spans="1:10" ht="15.75" x14ac:dyDescent="0.25">
      <c r="C45" s="7"/>
    </row>
    <row r="46" spans="1:10" ht="15.75" x14ac:dyDescent="0.25">
      <c r="C46" s="7"/>
    </row>
    <row r="47" spans="1:10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</row>
    <row r="48" spans="1:10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 ht="15.75" customHeigh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</row>
    <row r="52" spans="1:10" ht="15.75" x14ac:dyDescent="0.25">
      <c r="C52" s="8"/>
    </row>
    <row r="54" spans="1:10" ht="15.75" x14ac:dyDescent="0.25">
      <c r="C54" s="8"/>
    </row>
  </sheetData>
  <mergeCells count="12">
    <mergeCell ref="A47:J47"/>
    <mergeCell ref="A50:J50"/>
    <mergeCell ref="A1:J1"/>
    <mergeCell ref="A3:J3"/>
    <mergeCell ref="A4:J4"/>
    <mergeCell ref="A6:J6"/>
    <mergeCell ref="B10:B11"/>
    <mergeCell ref="E10:G10"/>
    <mergeCell ref="H10:J10"/>
    <mergeCell ref="A10:A11"/>
    <mergeCell ref="C10:C11"/>
    <mergeCell ref="D10:D11"/>
  </mergeCells>
  <pageMargins left="0.19685039370078741" right="0.19685039370078741" top="0.59055118110236227" bottom="0.19685039370078741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цільові програми</vt:lpstr>
      <vt:lpstr>'цільові програми'!Заголовки_для_печати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2020-03-10T08:25:09Z</dcterms:modified>
</cp:coreProperties>
</file>